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uribekova\Desktop\июль 2026\Веб публикация\ГРАФИКИ ТОРГ 10 08 2026\ГРАФИКИ ТОРГ 10 08 2026\"/>
    </mc:Choice>
  </mc:AlternateContent>
  <bookViews>
    <workbookView xWindow="0" yWindow="0" windowWidth="28800" windowHeight="12348"/>
  </bookViews>
  <sheets>
    <sheet name="доля розничной торговли" sheetId="6" r:id="rId1"/>
  </sheets>
  <definedNames>
    <definedName name="_xlnm._FilterDatabase" localSheetId="0" hidden="1">'доля розничной торговли'!$B$5:$C$25</definedName>
  </definedNames>
  <calcPr calcId="162913" fullPrecision="0"/>
</workbook>
</file>

<file path=xl/calcChain.xml><?xml version="1.0" encoding="utf-8"?>
<calcChain xmlns="http://schemas.openxmlformats.org/spreadsheetml/2006/main">
  <c r="D44" i="6" l="1"/>
  <c r="D49" i="6"/>
  <c r="D32" i="6"/>
  <c r="D33" i="6"/>
  <c r="D34" i="6"/>
  <c r="D35" i="6"/>
  <c r="D36" i="6"/>
  <c r="D37" i="6"/>
  <c r="D38" i="6"/>
  <c r="D39" i="6"/>
  <c r="D40" i="6"/>
  <c r="D41" i="6"/>
  <c r="D42" i="6"/>
  <c r="D43" i="6"/>
  <c r="D45" i="6"/>
  <c r="D46" i="6"/>
  <c r="D47" i="6"/>
  <c r="D48" i="6"/>
  <c r="D50" i="6"/>
  <c r="D31" i="6"/>
  <c r="D51" i="6" l="1"/>
</calcChain>
</file>

<file path=xl/sharedStrings.xml><?xml version="1.0" encoding="utf-8"?>
<sst xmlns="http://schemas.openxmlformats.org/spreadsheetml/2006/main" count="42" uniqueCount="41">
  <si>
    <t>РК</t>
  </si>
  <si>
    <t>Akmola</t>
  </si>
  <si>
    <t>Aktobe</t>
  </si>
  <si>
    <t>Almaty</t>
  </si>
  <si>
    <t>Almaty city</t>
  </si>
  <si>
    <t>Astana city</t>
  </si>
  <si>
    <t>Atyrau</t>
  </si>
  <si>
    <t>Karagandy</t>
  </si>
  <si>
    <t>Kyzylorda</t>
  </si>
  <si>
    <t>Mangystau</t>
  </si>
  <si>
    <t>Pavlodar</t>
  </si>
  <si>
    <t>Shygys Kazakhstan</t>
  </si>
  <si>
    <t>Shymkent city</t>
  </si>
  <si>
    <t>Soltustik Kazakhstan</t>
  </si>
  <si>
    <t>Turkistan</t>
  </si>
  <si>
    <t>Ulytau</t>
  </si>
  <si>
    <t>Zhetisu</t>
  </si>
  <si>
    <t>Abay</t>
  </si>
  <si>
    <t>Kostanay</t>
  </si>
  <si>
    <t xml:space="preserve">Zhambyl </t>
  </si>
  <si>
    <t>Batys  Kazakhstan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</si>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</sst>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"/>
  </numFmts>
  <fonts count="6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1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wrapText="1"/>
    </xf>
    <xf numFmtId="164" fontId="4" fillId="0" borderId="0" xfId="0" applyNumberFormat="1" applyFont="1"/>
    <xf numFmtId="165" fontId="4" fillId="0" borderId="0" xfId="0" applyNumberFormat="1" applyFont="1"/>
    <xf numFmtId="165" fontId="5" fillId="0" borderId="0" xfId="3" applyNumberFormat="1" applyAlignment="1">
      <alignment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/>
    <xf numFmtId="166" fontId="3" fillId="0" borderId="0" xfId="0" applyNumberFormat="1" applyFont="1" applyAlignment="1">
      <alignment horizontal="right" wrapText="1"/>
    </xf>
    <xf numFmtId="4" fontId="4" fillId="0" borderId="0" xfId="0" applyNumberFormat="1" applyFont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99624505920379"/>
          <c:y val="1.7419302901799018E-2"/>
          <c:w val="0.78787657869258354"/>
          <c:h val="0.9761825545593547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kk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'доля розничной торговли'!$B$6:$B$25</c:f>
              <c:strCache>
                <c:ptCount val="20"/>
                <c:pt idx="0">
                  <c:v>Ulytau</c:v>
                </c:pt>
                <c:pt idx="1">
                  <c:v>Zhetisu</c:v>
                </c:pt>
                <c:pt idx="2">
                  <c:v>Mangystau</c:v>
                </c:pt>
                <c:pt idx="3">
                  <c:v>Turkistan</c:v>
                </c:pt>
                <c:pt idx="4">
                  <c:v>Soltustik Kazakhstan</c:v>
                </c:pt>
                <c:pt idx="5">
                  <c:v>Akmola</c:v>
                </c:pt>
                <c:pt idx="6">
                  <c:v>Kyzylorda</c:v>
                </c:pt>
                <c:pt idx="7">
                  <c:v>Zhambyl </c:v>
                </c:pt>
                <c:pt idx="8">
                  <c:v>Batys  Kazakhstan</c:v>
                </c:pt>
                <c:pt idx="9">
                  <c:v>Abay</c:v>
                </c:pt>
                <c:pt idx="10">
                  <c:v>Atyrau</c:v>
                </c:pt>
                <c:pt idx="11">
                  <c:v>Kostanay</c:v>
                </c:pt>
                <c:pt idx="12">
                  <c:v>Pavlodar</c:v>
                </c:pt>
                <c:pt idx="13">
                  <c:v>Aktobe</c:v>
                </c:pt>
                <c:pt idx="14">
                  <c:v>Almaty</c:v>
                </c:pt>
                <c:pt idx="15">
                  <c:v>Shymkent city</c:v>
                </c:pt>
                <c:pt idx="16">
                  <c:v>Shygys Kazakhstan</c:v>
                </c:pt>
                <c:pt idx="17">
                  <c:v>Karagandy</c:v>
                </c:pt>
                <c:pt idx="18">
                  <c:v>Astana city</c:v>
                </c:pt>
                <c:pt idx="19">
                  <c:v>Almaty city</c:v>
                </c:pt>
              </c:strCache>
            </c:strRef>
          </c:cat>
          <c:val>
            <c:numRef>
              <c:f>'доля розничной торговли'!$C$6:$C$25</c:f>
              <c:numCache>
                <c:formatCode>#\ ##0.0</c:formatCode>
                <c:ptCount val="20"/>
                <c:pt idx="0">
                  <c:v>0.5</c:v>
                </c:pt>
                <c:pt idx="1">
                  <c:v>1.3</c:v>
                </c:pt>
                <c:pt idx="2">
                  <c:v>1.9</c:v>
                </c:pt>
                <c:pt idx="3">
                  <c:v>2</c:v>
                </c:pt>
                <c:pt idx="4">
                  <c:v>2</c:v>
                </c:pt>
                <c:pt idx="5">
                  <c:v>2.1</c:v>
                </c:pt>
                <c:pt idx="6">
                  <c:v>2.2999999999999998</c:v>
                </c:pt>
                <c:pt idx="7">
                  <c:v>2.5</c:v>
                </c:pt>
                <c:pt idx="8">
                  <c:v>2.6</c:v>
                </c:pt>
                <c:pt idx="9">
                  <c:v>2.7</c:v>
                </c:pt>
                <c:pt idx="10">
                  <c:v>2.7</c:v>
                </c:pt>
                <c:pt idx="11">
                  <c:v>3.1</c:v>
                </c:pt>
                <c:pt idx="12">
                  <c:v>3.2</c:v>
                </c:pt>
                <c:pt idx="13">
                  <c:v>3.6</c:v>
                </c:pt>
                <c:pt idx="14">
                  <c:v>3.7</c:v>
                </c:pt>
                <c:pt idx="15">
                  <c:v>5.4</c:v>
                </c:pt>
                <c:pt idx="16">
                  <c:v>5.5</c:v>
                </c:pt>
                <c:pt idx="17">
                  <c:v>6.9</c:v>
                </c:pt>
                <c:pt idx="18">
                  <c:v>14</c:v>
                </c:pt>
                <c:pt idx="19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8-4502-B5B4-379D8D007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518976"/>
        <c:axId val="186242112"/>
      </c:barChart>
      <c:catAx>
        <c:axId val="75518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kk-KZ"/>
          </a:p>
        </c:txPr>
        <c:crossAx val="186242112"/>
        <c:crosses val="autoZero"/>
        <c:auto val="1"/>
        <c:lblAlgn val="ctr"/>
        <c:lblOffset val="100"/>
        <c:noMultiLvlLbl val="0"/>
      </c:catAx>
      <c:valAx>
        <c:axId val="186242112"/>
        <c:scaling>
          <c:orientation val="minMax"/>
        </c:scaling>
        <c:delete val="1"/>
        <c:axPos val="b"/>
        <c:numFmt formatCode="#\ ##0.0" sourceLinked="1"/>
        <c:majorTickMark val="out"/>
        <c:minorTickMark val="none"/>
        <c:tickLblPos val="nextTo"/>
        <c:crossAx val="75518976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kk-KZ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4</xdr:row>
      <xdr:rowOff>38100</xdr:rowOff>
    </xdr:from>
    <xdr:to>
      <xdr:col>14</xdr:col>
      <xdr:colOff>495300</xdr:colOff>
      <xdr:row>23</xdr:row>
      <xdr:rowOff>47625</xdr:rowOff>
    </xdr:to>
    <xdr:graphicFrame macro="">
      <xdr:nvGraphicFramePr>
        <xdr:cNvPr id="14861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51"/>
  <sheetViews>
    <sheetView tabSelected="1" zoomScale="90" zoomScaleNormal="90" workbookViewId="0">
      <selection activeCell="B19" sqref="B19:C19"/>
    </sheetView>
  </sheetViews>
  <sheetFormatPr defaultColWidth="9.109375" defaultRowHeight="15.75" customHeight="1" x14ac:dyDescent="0.25"/>
  <cols>
    <col min="1" max="1" width="9.109375" style="1"/>
    <col min="2" max="2" width="23" style="1" customWidth="1"/>
    <col min="3" max="3" width="16.5546875" style="1" customWidth="1"/>
    <col min="4" max="4" width="13.6640625" style="1" customWidth="1"/>
    <col min="5" max="5" width="9.109375" style="1"/>
    <col min="6" max="6" width="14" style="1" customWidth="1"/>
    <col min="7" max="7" width="17.33203125" style="1" customWidth="1"/>
    <col min="8" max="16384" width="9.109375" style="1"/>
  </cols>
  <sheetData>
    <row r="3" spans="2:3" ht="15.75" hidden="1" customHeight="1" x14ac:dyDescent="0.25"/>
    <row r="4" spans="2:3" ht="13.5" customHeight="1" x14ac:dyDescent="0.25">
      <c r="B4" s="2"/>
      <c r="C4" s="3"/>
    </row>
    <row r="5" spans="2:3" ht="15" customHeight="1" x14ac:dyDescent="0.25">
      <c r="B5" s="1" t="s">
        <v>0</v>
      </c>
      <c r="C5" s="1">
        <v>100</v>
      </c>
    </row>
    <row r="6" spans="2:3" ht="15.75" customHeight="1" x14ac:dyDescent="0.25">
      <c r="B6" s="2" t="s">
        <v>15</v>
      </c>
      <c r="C6" s="3">
        <v>0.5</v>
      </c>
    </row>
    <row r="7" spans="2:3" ht="15.75" customHeight="1" x14ac:dyDescent="0.25">
      <c r="B7" s="2" t="s">
        <v>16</v>
      </c>
      <c r="C7" s="3">
        <v>1.3</v>
      </c>
    </row>
    <row r="8" spans="2:3" ht="18" customHeight="1" x14ac:dyDescent="0.25">
      <c r="B8" s="2" t="s">
        <v>9</v>
      </c>
      <c r="C8" s="3">
        <v>1.9</v>
      </c>
    </row>
    <row r="9" spans="2:3" ht="15.75" customHeight="1" x14ac:dyDescent="0.25">
      <c r="B9" s="2" t="s">
        <v>14</v>
      </c>
      <c r="C9" s="3">
        <v>2</v>
      </c>
    </row>
    <row r="10" spans="2:3" ht="15.75" customHeight="1" x14ac:dyDescent="0.25">
      <c r="B10" s="2" t="s">
        <v>13</v>
      </c>
      <c r="C10" s="3">
        <v>2</v>
      </c>
    </row>
    <row r="11" spans="2:3" ht="15.75" customHeight="1" x14ac:dyDescent="0.25">
      <c r="B11" s="2" t="s">
        <v>1</v>
      </c>
      <c r="C11" s="3">
        <v>2.1</v>
      </c>
    </row>
    <row r="12" spans="2:3" ht="15.75" customHeight="1" x14ac:dyDescent="0.25">
      <c r="B12" s="2" t="s">
        <v>8</v>
      </c>
      <c r="C12" s="3">
        <v>2.2999999999999998</v>
      </c>
    </row>
    <row r="13" spans="2:3" ht="15.75" customHeight="1" x14ac:dyDescent="0.25">
      <c r="B13" s="2" t="s">
        <v>19</v>
      </c>
      <c r="C13" s="3">
        <v>2.5</v>
      </c>
    </row>
    <row r="14" spans="2:3" ht="15.75" customHeight="1" x14ac:dyDescent="0.25">
      <c r="B14" s="2" t="s">
        <v>20</v>
      </c>
      <c r="C14" s="3">
        <v>2.6</v>
      </c>
    </row>
    <row r="15" spans="2:3" ht="15.75" customHeight="1" x14ac:dyDescent="0.25">
      <c r="B15" s="2" t="s">
        <v>17</v>
      </c>
      <c r="C15" s="3">
        <v>2.7</v>
      </c>
    </row>
    <row r="16" spans="2:3" ht="15.75" customHeight="1" x14ac:dyDescent="0.25">
      <c r="B16" s="2" t="s">
        <v>6</v>
      </c>
      <c r="C16" s="3">
        <v>2.7</v>
      </c>
    </row>
    <row r="17" spans="2:7" ht="21.75" customHeight="1" x14ac:dyDescent="0.25">
      <c r="B17" s="2" t="s">
        <v>18</v>
      </c>
      <c r="C17" s="3">
        <v>3.1</v>
      </c>
    </row>
    <row r="18" spans="2:7" ht="15.75" customHeight="1" x14ac:dyDescent="0.25">
      <c r="B18" s="2" t="s">
        <v>10</v>
      </c>
      <c r="C18" s="3">
        <v>3.2</v>
      </c>
    </row>
    <row r="19" spans="2:7" ht="15.75" customHeight="1" x14ac:dyDescent="0.25">
      <c r="B19" s="2" t="s">
        <v>2</v>
      </c>
      <c r="C19" s="3">
        <v>3.6</v>
      </c>
    </row>
    <row r="20" spans="2:7" ht="15.75" customHeight="1" x14ac:dyDescent="0.25">
      <c r="B20" s="2" t="s">
        <v>3</v>
      </c>
      <c r="C20" s="3">
        <v>3.7</v>
      </c>
    </row>
    <row r="21" spans="2:7" ht="15.75" customHeight="1" x14ac:dyDescent="0.25">
      <c r="B21" s="2" t="s">
        <v>12</v>
      </c>
      <c r="C21" s="3">
        <v>5.4</v>
      </c>
    </row>
    <row r="22" spans="2:7" ht="15.75" customHeight="1" x14ac:dyDescent="0.25">
      <c r="B22" s="2" t="s">
        <v>11</v>
      </c>
      <c r="C22" s="3">
        <v>5.5</v>
      </c>
    </row>
    <row r="23" spans="2:7" ht="15.75" customHeight="1" x14ac:dyDescent="0.25">
      <c r="B23" s="2" t="s">
        <v>7</v>
      </c>
      <c r="C23" s="3">
        <v>6.9</v>
      </c>
    </row>
    <row r="24" spans="2:7" ht="15.75" customHeight="1" x14ac:dyDescent="0.25">
      <c r="B24" s="2" t="s">
        <v>5</v>
      </c>
      <c r="C24" s="3">
        <v>14</v>
      </c>
    </row>
    <row r="25" spans="2:7" ht="15.75" customHeight="1" x14ac:dyDescent="0.25">
      <c r="B25" s="2" t="s">
        <v>4</v>
      </c>
      <c r="C25" s="3">
        <v>32</v>
      </c>
    </row>
    <row r="26" spans="2:7" ht="15.75" customHeight="1" x14ac:dyDescent="0.3">
      <c r="B26" s="2"/>
      <c r="C26" s="5"/>
    </row>
    <row r="27" spans="2:7" ht="15.75" customHeight="1" x14ac:dyDescent="0.25">
      <c r="B27" s="6"/>
      <c r="C27" s="7"/>
    </row>
    <row r="28" spans="2:7" ht="15.75" customHeight="1" x14ac:dyDescent="0.25">
      <c r="G28" s="4"/>
    </row>
    <row r="29" spans="2:7" ht="15.75" customHeight="1" x14ac:dyDescent="0.25">
      <c r="G29" s="4"/>
    </row>
    <row r="30" spans="2:7" ht="15.75" customHeight="1" x14ac:dyDescent="0.25">
      <c r="B30" s="1" t="s">
        <v>0</v>
      </c>
      <c r="C30" s="8">
        <v>14163227257</v>
      </c>
      <c r="D30" s="4">
        <v>100</v>
      </c>
    </row>
    <row r="31" spans="2:7" ht="15.75" customHeight="1" x14ac:dyDescent="0.25">
      <c r="B31" s="6" t="s">
        <v>21</v>
      </c>
      <c r="C31" s="8">
        <v>378574428</v>
      </c>
      <c r="D31" s="4">
        <f>C31/$C$30/100*$D$30*100</f>
        <v>2.7</v>
      </c>
      <c r="E31" s="9"/>
    </row>
    <row r="32" spans="2:7" ht="15.75" customHeight="1" x14ac:dyDescent="0.25">
      <c r="B32" s="6" t="s">
        <v>22</v>
      </c>
      <c r="C32" s="8">
        <v>299133732</v>
      </c>
      <c r="D32" s="4">
        <f>C32/$C$30/100*$D$30*100</f>
        <v>2.1</v>
      </c>
      <c r="E32" s="9"/>
    </row>
    <row r="33" spans="2:5" ht="15.75" customHeight="1" x14ac:dyDescent="0.25">
      <c r="B33" s="6" t="s">
        <v>23</v>
      </c>
      <c r="C33" s="8">
        <v>514619051</v>
      </c>
      <c r="D33" s="4">
        <f>C33/$C$30/100*$D$30*100</f>
        <v>3.6</v>
      </c>
      <c r="E33" s="9"/>
    </row>
    <row r="34" spans="2:5" ht="15.75" customHeight="1" x14ac:dyDescent="0.25">
      <c r="B34" s="6" t="s">
        <v>24</v>
      </c>
      <c r="C34" s="8">
        <v>518612553</v>
      </c>
      <c r="D34" s="4">
        <f>C34/$C$30/100*$D$30*100</f>
        <v>3.7</v>
      </c>
      <c r="E34" s="9"/>
    </row>
    <row r="35" spans="2:5" ht="15.75" customHeight="1" x14ac:dyDescent="0.25">
      <c r="B35" s="6" t="s">
        <v>25</v>
      </c>
      <c r="C35" s="8">
        <v>381321677</v>
      </c>
      <c r="D35" s="4">
        <f>C35/$C$30/100*$D$30*100</f>
        <v>2.7</v>
      </c>
      <c r="E35" s="9"/>
    </row>
    <row r="36" spans="2:5" ht="15.75" customHeight="1" x14ac:dyDescent="0.25">
      <c r="B36" s="6" t="s">
        <v>26</v>
      </c>
      <c r="C36" s="8">
        <v>368881841</v>
      </c>
      <c r="D36" s="4">
        <f>C36/$C$30/100*$D$30*100</f>
        <v>2.6</v>
      </c>
      <c r="E36" s="9"/>
    </row>
    <row r="37" spans="2:5" ht="15.75" customHeight="1" x14ac:dyDescent="0.25">
      <c r="B37" s="6" t="s">
        <v>27</v>
      </c>
      <c r="C37" s="8">
        <v>350122929</v>
      </c>
      <c r="D37" s="4">
        <f>C37/$C$30/100*$D$30*100</f>
        <v>2.5</v>
      </c>
      <c r="E37" s="9"/>
    </row>
    <row r="38" spans="2:5" ht="15.75" customHeight="1" x14ac:dyDescent="0.25">
      <c r="B38" s="6" t="s">
        <v>28</v>
      </c>
      <c r="C38" s="8">
        <v>190685703</v>
      </c>
      <c r="D38" s="4">
        <f>C38/$C$30/100*$D$30*100</f>
        <v>1.3</v>
      </c>
      <c r="E38" s="9"/>
    </row>
    <row r="39" spans="2:5" ht="15.75" customHeight="1" x14ac:dyDescent="0.25">
      <c r="B39" s="6" t="s">
        <v>29</v>
      </c>
      <c r="C39" s="8">
        <v>981979587</v>
      </c>
      <c r="D39" s="4">
        <f>C39/$C$30/100*$D$30*100</f>
        <v>6.9</v>
      </c>
      <c r="E39" s="9"/>
    </row>
    <row r="40" spans="2:5" ht="15.75" customHeight="1" x14ac:dyDescent="0.25">
      <c r="B40" s="6" t="s">
        <v>30</v>
      </c>
      <c r="C40" s="8">
        <v>445044102</v>
      </c>
      <c r="D40" s="4">
        <f>C40/$C$30/100*$D$30*100</f>
        <v>3.1</v>
      </c>
      <c r="E40" s="9"/>
    </row>
    <row r="41" spans="2:5" ht="15.75" customHeight="1" x14ac:dyDescent="0.25">
      <c r="B41" s="6" t="s">
        <v>31</v>
      </c>
      <c r="C41" s="8">
        <v>331797115</v>
      </c>
      <c r="D41" s="4">
        <f>C41/$C$30/100*$D$30*100</f>
        <v>2.2999999999999998</v>
      </c>
      <c r="E41" s="9"/>
    </row>
    <row r="42" spans="2:5" ht="15.75" customHeight="1" x14ac:dyDescent="0.25">
      <c r="B42" s="6" t="s">
        <v>32</v>
      </c>
      <c r="C42" s="8">
        <v>272837848</v>
      </c>
      <c r="D42" s="4">
        <f>C42/$C$30/100*$D$30*100</f>
        <v>1.9</v>
      </c>
      <c r="E42" s="9"/>
    </row>
    <row r="43" spans="2:5" ht="15.75" customHeight="1" x14ac:dyDescent="0.25">
      <c r="B43" s="6" t="s">
        <v>33</v>
      </c>
      <c r="C43" s="8">
        <v>446351599</v>
      </c>
      <c r="D43" s="4">
        <f>C43/$C$30/100*$D$30*100</f>
        <v>3.2</v>
      </c>
      <c r="E43" s="9"/>
    </row>
    <row r="44" spans="2:5" ht="15.75" customHeight="1" x14ac:dyDescent="0.25">
      <c r="B44" s="6" t="s">
        <v>34</v>
      </c>
      <c r="C44" s="8">
        <v>274542465</v>
      </c>
      <c r="D44" s="4">
        <f>C44/$C$30/100*$D$30*100+0.1</f>
        <v>2</v>
      </c>
      <c r="E44" s="9"/>
    </row>
    <row r="45" spans="2:5" ht="15.75" customHeight="1" x14ac:dyDescent="0.25">
      <c r="B45" s="6" t="s">
        <v>35</v>
      </c>
      <c r="C45" s="8">
        <v>283210316</v>
      </c>
      <c r="D45" s="4">
        <f>C45/$C$30/100*$D$30*100</f>
        <v>2</v>
      </c>
      <c r="E45" s="9"/>
    </row>
    <row r="46" spans="2:5" ht="15.75" customHeight="1" x14ac:dyDescent="0.25">
      <c r="B46" s="6" t="s">
        <v>36</v>
      </c>
      <c r="C46" s="8">
        <v>75292655</v>
      </c>
      <c r="D46" s="4">
        <f>C46/$C$30/100*$D$30*100</f>
        <v>0.5</v>
      </c>
      <c r="E46" s="9"/>
    </row>
    <row r="47" spans="2:5" ht="15.75" customHeight="1" x14ac:dyDescent="0.25">
      <c r="B47" s="6" t="s">
        <v>37</v>
      </c>
      <c r="C47" s="8">
        <v>784311264</v>
      </c>
      <c r="D47" s="4">
        <f>C47/$C$30/100*$D$30*100</f>
        <v>5.5</v>
      </c>
      <c r="E47" s="9"/>
    </row>
    <row r="48" spans="2:5" ht="15.75" customHeight="1" x14ac:dyDescent="0.25">
      <c r="B48" s="6" t="s">
        <v>38</v>
      </c>
      <c r="C48" s="8">
        <v>1979482666</v>
      </c>
      <c r="D48" s="4">
        <f>C48/$C$30/100*$D$30*100</f>
        <v>14</v>
      </c>
      <c r="E48" s="9"/>
    </row>
    <row r="49" spans="2:5" ht="15.75" customHeight="1" x14ac:dyDescent="0.25">
      <c r="B49" s="6" t="s">
        <v>39</v>
      </c>
      <c r="C49" s="8">
        <v>4521620630</v>
      </c>
      <c r="D49" s="4">
        <f>C49/$C$30/100*$D$30*100+0.1</f>
        <v>32</v>
      </c>
      <c r="E49" s="9"/>
    </row>
    <row r="50" spans="2:5" ht="15.75" customHeight="1" x14ac:dyDescent="0.25">
      <c r="B50" s="6" t="s">
        <v>40</v>
      </c>
      <c r="C50" s="8">
        <v>764805096</v>
      </c>
      <c r="D50" s="4">
        <f>C50/$C$30/100*$D$30*100</f>
        <v>5.4</v>
      </c>
      <c r="E50" s="9"/>
    </row>
    <row r="51" spans="2:5" ht="15.75" customHeight="1" x14ac:dyDescent="0.25">
      <c r="D51" s="4">
        <f>SUM(D31:D50)</f>
        <v>100</v>
      </c>
      <c r="E51" s="9"/>
    </row>
  </sheetData>
  <autoFilter ref="B5:C25">
    <sortState ref="B6:C25">
      <sortCondition ref="C51:C7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доля розничной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Жанат Бурибекова</cp:lastModifiedBy>
  <cp:lastPrinted>2022-07-26T06:55:48Z</cp:lastPrinted>
  <dcterms:created xsi:type="dcterms:W3CDTF">2022-07-26T03:21:25Z</dcterms:created>
  <dcterms:modified xsi:type="dcterms:W3CDTF">2026-08-10T06:27:23Z</dcterms:modified>
</cp:coreProperties>
</file>